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UPHUEJUTLA 2026\ESTADOS FINANCIEROS 2026\LDF\"/>
    </mc:Choice>
  </mc:AlternateContent>
  <xr:revisionPtr revIDLastSave="0" documentId="8_{8A98ACCA-9CFC-4BDC-9623-D0ACEF484845}" xr6:coauthVersionLast="47" xr6:coauthVersionMax="47" xr10:uidLastSave="{00000000-0000-0000-0000-000000000000}"/>
  <bookViews>
    <workbookView xWindow="-120" yWindow="-120" windowWidth="29040" windowHeight="15720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/>
  <c r="F63" i="1"/>
  <c r="F79" i="1"/>
  <c r="G57" i="1"/>
  <c r="F57" i="1"/>
  <c r="G42" i="1"/>
  <c r="F42" i="1"/>
  <c r="G38" i="1"/>
  <c r="F38" i="1"/>
  <c r="G31" i="1"/>
  <c r="F31" i="1"/>
  <c r="G27" i="1"/>
  <c r="G4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59" i="1"/>
  <c r="G81" i="1"/>
  <c r="F47" i="1"/>
  <c r="F59" i="1"/>
  <c r="F81" i="1"/>
  <c r="D47" i="1"/>
  <c r="D62" i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<sst xmlns="http://schemas.openxmlformats.org/spreadsheetml/2006/main" count="127" uniqueCount="124">
  <si>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</si>
  <si>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</si>
  <si>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</si>
  <si>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</si>
  <si>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</si>
  <si>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</si>
  <si>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</si>
  <si>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</si>
  <si>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</si>
  <si>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</si>
  <si>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</si>
  <si>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</si>
  <si>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</si>
  <si>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</si>
  <si>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</si>
  <si>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</si>
  <si>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</si>
  <si>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</si>
  <si>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</si>
  <si>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</si>
  <si>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</si>
  <si>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</si>
  <si>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</si>
  <si>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</si>
  <si>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</si>
  <si>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</si>
  <si>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</si>
  <si>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</si>
  <si>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</si>
  <si>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</si>
  <si>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</si>
  <si>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</si>
  <si>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</si>
  <si>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</si>
  <si>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</si>
  <si>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</si>
  <si>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</si>
  <si>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</si>
  <si>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</si>
  <si>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</si>
  <si>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</si>
  <si>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</si>
  <si>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</si>
  <si>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</si>
  <si>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</si>
  <si>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</si>
  <si>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</si>
  <si>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</si>
  <si>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</si>
  <si>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</si>
  <si>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</si>
  <si>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</si>
  <si>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</si>
  <si>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</si>
  <si>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</si>
  <si>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</si>
  <si>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</si>
  <si>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</si>
  <si>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</si>
  <si>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</si>
  <si>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</si>
  <si>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</si>
  <si>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</si>
  <si>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</si>
  <si>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</si>
  <si>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</si>
  <si>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</si>
  <si>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</si>
  <si>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</si>
  <si>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</si>
  <si>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</si>
  <si>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</si>
  <si>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</si>
  <si>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</si>
  <si>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</si>
  <si>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</si>
  <si>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</si>
  <si>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</si>
  <si>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</si>
  <si>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</si>
  <si>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</si>
  <si>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</si>
  <si>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</si>
  <si>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</si>
  <si>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</si>
  <si>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</si>
  <si>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</si>
  <si>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</si>
  <si>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</si>
  <si>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</si>
  <si>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</si>
  <si>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</si>
  <si>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</si>
  <si>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</si>
  <si>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</si>
  <si>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</si>
  <si>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</si>
  <si>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</si>
  <si>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</si>
  <si>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</si>
  <si>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</si>
  <si>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</si>
  <si>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</si>
  <si>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</si>
  <si>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</si>
  <si>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</si>
  <si>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</si>
  <si>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</si>
  <si>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</si>
  <si>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</si>
  <si>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</si>
  <si>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</si>
  <si>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</si>
  <si>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</si>
  <si>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</si>
  <si>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</si>
  <si>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</si>
  <si>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</si>
  <si>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</si>
  <si>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</si>
  <si>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POLITÉCNICA DE HUEJUTLA (a)</t>
  </si>
  <si>
    <t>Al 31 de diciembre de 2025 y al 31 de Marzo de 2026 (b)</t>
  </si>
  <si>
    <t>2026 (d)</t>
  </si>
  <si>
    <t>31 de diciembre de 2025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</si>
</sst>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8"/>
  <sheetViews>
    <sheetView tabSelected="1" view="pageBreakPreview" zoomScale="60" zoomScaleNormal="100" workbookViewId="0">
      <pane ySplit="6" topLeftCell="A7" activePane="bottomLeft" state="frozen"/>
      <selection pane="bottomLeft" activeCell="B88" sqref="B88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1868155.73</v>
      </c>
      <c r="D9" s="9">
        <f>SUM(D10:D16)</f>
        <v>4392678.78</v>
      </c>
      <c r="E9" s="11" t="s">
        <v>8</v>
      </c>
      <c r="F9" s="9">
        <f>SUM(F10:F18)</f>
        <v>1676513.6099999999</v>
      </c>
      <c r="G9" s="9">
        <f>SUM(G10:G18)</f>
        <v>3967029.79</v>
      </c>
    </row>
    <row r="10" spans="2:7" x14ac:dyDescent="0.2">
      <c r="B10" s="12" t="s">
        <v>9</v>
      </c>
      <c r="C10" s="9">
        <v>0</v>
      </c>
      <c r="D10" s="9">
        <v>0</v>
      </c>
      <c r="E10" s="13" t="s">
        <v>10</v>
      </c>
      <c r="F10" s="9">
        <v>48576.4</v>
      </c>
      <c r="G10" s="9">
        <v>639956.5</v>
      </c>
    </row>
    <row r="11" spans="2:7" x14ac:dyDescent="0.2">
      <c r="B11" s="12" t="s">
        <v>11</v>
      </c>
      <c r="C11" s="9">
        <v>1868155.73</v>
      </c>
      <c r="D11" s="9">
        <v>4392678.78</v>
      </c>
      <c r="E11" s="13" t="s">
        <v>12</v>
      </c>
      <c r="F11" s="9">
        <v>186897.16</v>
      </c>
      <c r="G11" s="9">
        <v>1449344.9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2277.64</v>
      </c>
      <c r="G14" s="9">
        <v>2277.64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1438762.41</v>
      </c>
      <c r="G16" s="9">
        <v>1875450.75</v>
      </c>
    </row>
    <row r="17" spans="2:7" x14ac:dyDescent="0.2">
      <c r="B17" s="10" t="s">
        <v>23</v>
      </c>
      <c r="C17" s="9">
        <f>SUM(C18:C24)</f>
        <v>1337.19</v>
      </c>
      <c r="D17" s="9">
        <f>SUM(D18:D24)</f>
        <v>837.19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0</v>
      </c>
      <c r="G18" s="9">
        <v>0</v>
      </c>
    </row>
    <row r="19" spans="2:7" x14ac:dyDescent="0.2">
      <c r="B19" s="12" t="s">
        <v>27</v>
      </c>
      <c r="C19" s="9">
        <v>837.19</v>
      </c>
      <c r="D19" s="9">
        <v>837.19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29</v>
      </c>
      <c r="C20" s="9">
        <v>500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0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0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0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448.48</v>
      </c>
      <c r="G42" s="9">
        <f>SUM(G43:G45)</f>
        <v>448.48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448.48</v>
      </c>
      <c r="G43" s="9">
        <v>448.48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1869492.92</v>
      </c>
      <c r="D47" s="9">
        <f>D9+D17+D25+D31+D37+D38+D41</f>
        <v>4393515.9700000007</v>
      </c>
      <c r="E47" s="8" t="s">
        <v>82</v>
      </c>
      <c r="F47" s="9">
        <f>F9+F19+F23+F26+F27+F31+F38+F42</f>
        <v>1676962.0899999999</v>
      </c>
      <c r="G47" s="9">
        <f>G9+G19+G23+G26+G27+G31+G38+G42</f>
        <v>3967478.27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0</v>
      </c>
      <c r="D52" s="9">
        <v>0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13128354.699999999</v>
      </c>
      <c r="D53" s="9">
        <v>13128354.699999999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406697.18</v>
      </c>
      <c r="D54" s="9">
        <v>406697.18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-8268100.4199999999</v>
      </c>
      <c r="D55" s="9">
        <v>-8268100.4199999999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1676962.0899999999</v>
      </c>
      <c r="G59" s="9">
        <f>G47+G57</f>
        <v>3967478.27</v>
      </c>
    </row>
    <row r="60" spans="2:7" ht="25.5" x14ac:dyDescent="0.2">
      <c r="B60" s="6" t="s">
        <v>102</v>
      </c>
      <c r="C60" s="9">
        <f>SUM(C50:C58)</f>
        <v>5266951.459999999</v>
      </c>
      <c r="D60" s="9">
        <f>SUM(D50:D58)</f>
        <v>5266951.459999999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7136444.379999999</v>
      </c>
      <c r="D62" s="9">
        <f>D47+D60</f>
        <v>9660467.4299999997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0</v>
      </c>
      <c r="G63" s="9">
        <f>SUM(G64:G66)</f>
        <v>0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5459482.29</v>
      </c>
      <c r="G68" s="9">
        <f>SUM(G69:G73)</f>
        <v>5692989.1600000001</v>
      </c>
    </row>
    <row r="69" spans="2:7" x14ac:dyDescent="0.2">
      <c r="B69" s="10"/>
      <c r="C69" s="9"/>
      <c r="D69" s="9"/>
      <c r="E69" s="11" t="s">
        <v>119</v>
      </c>
      <c r="F69" s="9">
        <v>7387.33</v>
      </c>
      <c r="G69" s="9">
        <v>792725.07</v>
      </c>
    </row>
    <row r="70" spans="2:7" x14ac:dyDescent="0.2">
      <c r="B70" s="10"/>
      <c r="C70" s="9"/>
      <c r="D70" s="9"/>
      <c r="E70" s="11" t="s">
        <v>110</v>
      </c>
      <c r="F70" s="9">
        <v>3696395.02</v>
      </c>
      <c r="G70" s="9">
        <v>3144564.15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92.82</v>
      </c>
      <c r="G72" s="9">
        <v>92.82</v>
      </c>
    </row>
    <row r="73" spans="2:7" x14ac:dyDescent="0.2">
      <c r="B73" s="10"/>
      <c r="C73" s="9"/>
      <c r="D73" s="9"/>
      <c r="E73" s="11" t="s">
        <v>113</v>
      </c>
      <c r="F73" s="9">
        <v>1755607.12</v>
      </c>
      <c r="G73" s="9">
        <v>1755607.12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5459482.29</v>
      </c>
      <c r="G79" s="9">
        <f>G63+G68+G75</f>
        <v>5692989.1600000001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7136444.3799999999</v>
      </c>
      <c r="G81" s="9">
        <f>G59+G79</f>
        <v>9660467.4299999997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31"/>
      <c r="C85" s="31"/>
      <c r="E85" s="31"/>
      <c r="F85" s="31"/>
    </row>
    <row r="86" spans="2:7" ht="15" customHeight="1" x14ac:dyDescent="0.2">
      <c r="B86" s="20"/>
      <c r="C86" s="20"/>
      <c r="E86" s="20"/>
      <c r="F86" s="20"/>
    </row>
    <row r="87" spans="2:7" ht="15" customHeight="1" x14ac:dyDescent="0.2">
      <c r="B87" s="21"/>
      <c r="C87" s="21"/>
      <c r="E87" s="21"/>
      <c r="F87" s="21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FINANZAS</cp:lastModifiedBy>
  <cp:lastPrinted>2016-12-20T19:33:34Z</cp:lastPrinted>
  <dcterms:created xsi:type="dcterms:W3CDTF">2016-10-11T18:36:49Z</dcterms:created>
  <dcterms:modified xsi:type="dcterms:W3CDTF">2026-04-23T17:36:30Z</dcterms:modified>
</cp:coreProperties>
</file>